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PNECH\Desktop\Cuenta Pública\2021\Presupuesto y Transparencia\"/>
    </mc:Choice>
  </mc:AlternateContent>
  <xr:revisionPtr revIDLastSave="0" documentId="13_ncr:1_{EC05ED6D-29BD-444B-AA95-A84E49F98C9F}" xr6:coauthVersionLast="47" xr6:coauthVersionMax="47" xr10:uidLastSave="{00000000-0000-0000-0000-000000000000}"/>
  <workbookProtection workbookAlgorithmName="SHA-512" workbookHashValue="St8i1Musff3jTi3xyr63Ef5rGC3ayiq570CMcUxeYxnA+YwJkxFeKDvcZbx55CBnwOl+1CHxP3av2um0wajA9A==" workbookSaltValue="LHTQKwpkDknd3BrPyhMEjw==" workbookSpinCount="100000" lockStructure="1"/>
  <bookViews>
    <workbookView xWindow="-120" yWindow="-120" windowWidth="29040" windowHeight="15840" xr2:uid="{00000000-000D-0000-FFFF-FFFF00000000}"/>
  </bookViews>
  <sheets>
    <sheet name="EAEPE_CA_DEP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6" i="1" l="1"/>
  <c r="F26" i="1"/>
  <c r="D26" i="1"/>
  <c r="C26" i="1"/>
  <c r="H24" i="1"/>
  <c r="H23" i="1"/>
  <c r="H22" i="1"/>
  <c r="H21" i="1"/>
  <c r="H20" i="1"/>
  <c r="E24" i="1"/>
  <c r="E23" i="1"/>
  <c r="E22" i="1"/>
  <c r="E21" i="1"/>
  <c r="E20" i="1"/>
  <c r="E14" i="1"/>
  <c r="E12" i="1" l="1"/>
  <c r="E13" i="1"/>
  <c r="E15" i="1"/>
  <c r="E16" i="1"/>
  <c r="E17" i="1"/>
  <c r="E18" i="1"/>
  <c r="E19" i="1"/>
  <c r="E11" i="1"/>
  <c r="H19" i="1" l="1"/>
  <c r="H18" i="1"/>
  <c r="H17" i="1"/>
  <c r="H16" i="1"/>
  <c r="H15" i="1"/>
  <c r="H14" i="1"/>
  <c r="H13" i="1"/>
  <c r="H12" i="1"/>
  <c r="H11" i="1"/>
  <c r="E26" i="1" l="1"/>
  <c r="H26" i="1" s="1"/>
</calcChain>
</file>

<file path=xl/sharedStrings.xml><?xml version="1.0" encoding="utf-8"?>
<sst xmlns="http://schemas.openxmlformats.org/spreadsheetml/2006/main" count="37" uniqueCount="37">
  <si>
    <t>Ente Público</t>
  </si>
  <si>
    <t xml:space="preserve">Estado Analítico del Ejercicio del Presupuesto de Egresos </t>
  </si>
  <si>
    <t>Clasificación Administrativa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</si>
  <si>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</si>
  <si>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</si>
  <si>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</si>
  <si>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</si>
  <si>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</si>
  <si>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</si>
  <si>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</si>
  <si>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</si>
  <si>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</si>
  <si>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</si>
  <si>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>Del 01 de enero al 31 de diciembre de 2021</t>
  </si>
  <si>
    <t xml:space="preserve"> </t>
  </si>
  <si>
    <t>CREEL</t>
  </si>
  <si>
    <t>CAMARGO</t>
  </si>
  <si>
    <t xml:space="preserve"> CUAUHTEMOC</t>
  </si>
  <si>
    <t>CHIHUAHUA</t>
  </si>
  <si>
    <t>DELICIAS</t>
  </si>
  <si>
    <t>GUACHOCHI</t>
  </si>
  <si>
    <t>GUADALUPE Y CALVO</t>
  </si>
  <si>
    <t>PARRAL</t>
  </si>
  <si>
    <t>JUAREZ</t>
  </si>
  <si>
    <t>MADERA</t>
  </si>
  <si>
    <t>NUEVO CASAS  GRANDES</t>
  </si>
  <si>
    <t>EDUCACION VIRTUAL</t>
  </si>
  <si>
    <t>RE CTORIA</t>
  </si>
  <si>
    <t>FONE 2021</t>
  </si>
  <si>
    <t>CONOCER</t>
  </si>
  <si>
    <t>Total del Gasto</t>
  </si>
  <si>
    <t>DR. PEDRO RUBIO MOLINA</t>
  </si>
  <si>
    <t>LIC. FERNANDO SOTO MOLINA</t>
  </si>
  <si>
    <t>RECTOR</t>
  </si>
  <si>
    <t>SECRETARIO ADMINISTRATIVO</t>
  </si>
  <si>
    <t>---------------------------------------</t>
  </si>
  <si>
    <t>----------------------------------------------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</si>
</sst>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49" fontId="1" fillId="2" borderId="14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>
      <alignment horizontal="left" vertical="center"/>
    </xf>
    <xf numFmtId="0" fontId="2" fillId="0" borderId="1" xfId="0" applyFont="1" applyBorder="1" applyAlignment="1" applyProtection="1">
      <alignment horizontal="left" vertical="center"/>
      <protection locked="0"/>
    </xf>
    <xf numFmtId="4" fontId="2" fillId="0" borderId="9" xfId="0" applyNumberFormat="1" applyFont="1" applyBorder="1" applyAlignment="1">
      <alignment horizontal="right" vertical="center"/>
    </xf>
    <xf numFmtId="4" fontId="2" fillId="0" borderId="2" xfId="0" applyNumberFormat="1" applyFont="1" applyBorder="1" applyAlignment="1">
      <alignment horizontal="right" vertical="center"/>
    </xf>
    <xf numFmtId="4" fontId="2" fillId="0" borderId="13" xfId="0" applyNumberFormat="1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horizontal="right" vertical="center"/>
      <protection locked="0"/>
    </xf>
    <xf numFmtId="4" fontId="2" fillId="0" borderId="13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1" fillId="0" borderId="16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4" fontId="2" fillId="0" borderId="9" xfId="0" applyNumberFormat="1" applyFont="1" applyBorder="1" applyAlignment="1" applyProtection="1">
      <alignment horizontal="right" vertical="center"/>
      <protection locked="0"/>
    </xf>
    <xf numFmtId="4" fontId="1" fillId="0" borderId="16" xfId="0" applyNumberFormat="1" applyFont="1" applyBorder="1" applyAlignment="1" applyProtection="1">
      <alignment horizontal="right" vertical="center"/>
      <protection locked="0"/>
    </xf>
    <xf numFmtId="4" fontId="2" fillId="0" borderId="17" xfId="0" applyNumberFormat="1" applyFont="1" applyBorder="1" applyAlignment="1" applyProtection="1">
      <alignment horizontal="right" vertical="center"/>
      <protection locked="0"/>
    </xf>
    <xf numFmtId="4" fontId="2" fillId="0" borderId="18" xfId="0" applyNumberFormat="1" applyFont="1" applyBorder="1" applyAlignment="1" applyProtection="1">
      <alignment horizontal="right" vertical="center"/>
      <protection locked="0"/>
    </xf>
    <xf numFmtId="4" fontId="1" fillId="0" borderId="12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Protection="1">
      <protection locked="0"/>
    </xf>
    <xf numFmtId="49" fontId="1" fillId="2" borderId="15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  <xf numFmtId="0" fontId="2" fillId="0" borderId="0" xfId="0" quotePrefix="1" applyFo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CA_DEP"/>
  <dimension ref="B1:H54"/>
  <sheetViews>
    <sheetView tabSelected="1" workbookViewId="0">
      <selection activeCell="F29" sqref="F29"/>
    </sheetView>
  </sheetViews>
  <sheetFormatPr baseColWidth="10" defaultColWidth="11.5703125" defaultRowHeight="12" x14ac:dyDescent="0.2"/>
  <cols>
    <col min="1" max="1" width="4.7109375" style="4" customWidth="1"/>
    <col min="2" max="2" width="39.5703125" style="4" customWidth="1"/>
    <col min="3" max="3" width="14.42578125" style="4" bestFit="1" customWidth="1"/>
    <col min="4" max="4" width="13.5703125" style="4" customWidth="1"/>
    <col min="5" max="8" width="14.42578125" style="4" bestFit="1" customWidth="1"/>
    <col min="9" max="9" width="4.7109375" style="4" customWidth="1"/>
    <col min="10" max="16384" width="11.5703125" style="4"/>
  </cols>
  <sheetData>
    <row r="1" spans="2:8" ht="12.75" thickBot="1" x14ac:dyDescent="0.25"/>
    <row r="2" spans="2:8" x14ac:dyDescent="0.2">
      <c r="B2" s="24" t="s">
        <v>0</v>
      </c>
      <c r="C2" s="25"/>
      <c r="D2" s="25"/>
      <c r="E2" s="25"/>
      <c r="F2" s="25"/>
      <c r="G2" s="25"/>
      <c r="H2" s="26"/>
    </row>
    <row r="3" spans="2:8" x14ac:dyDescent="0.2">
      <c r="B3" s="27" t="s">
        <v>1</v>
      </c>
      <c r="C3" s="28"/>
      <c r="D3" s="28"/>
      <c r="E3" s="28"/>
      <c r="F3" s="28"/>
      <c r="G3" s="28"/>
      <c r="H3" s="29"/>
    </row>
    <row r="4" spans="2:8" x14ac:dyDescent="0.2">
      <c r="B4" s="27" t="s">
        <v>2</v>
      </c>
      <c r="C4" s="28"/>
      <c r="D4" s="28"/>
      <c r="E4" s="28"/>
      <c r="F4" s="28"/>
      <c r="G4" s="28"/>
      <c r="H4" s="29"/>
    </row>
    <row r="5" spans="2:8" ht="12.75" thickBot="1" x14ac:dyDescent="0.25">
      <c r="B5" s="30" t="s">
        <v>13</v>
      </c>
      <c r="C5" s="31"/>
      <c r="D5" s="31"/>
      <c r="E5" s="31"/>
      <c r="F5" s="31"/>
      <c r="G5" s="31"/>
      <c r="H5" s="32"/>
    </row>
    <row r="6" spans="2:8" ht="12.75" thickBot="1" x14ac:dyDescent="0.25">
      <c r="B6" s="33" t="s">
        <v>3</v>
      </c>
      <c r="C6" s="36" t="s">
        <v>4</v>
      </c>
      <c r="D6" s="37"/>
      <c r="E6" s="37"/>
      <c r="F6" s="37"/>
      <c r="G6" s="38"/>
      <c r="H6" s="39" t="s">
        <v>5</v>
      </c>
    </row>
    <row r="7" spans="2:8" ht="24.75" thickBot="1" x14ac:dyDescent="0.25">
      <c r="B7" s="34"/>
      <c r="C7" s="1" t="s">
        <v>6</v>
      </c>
      <c r="D7" s="1" t="s">
        <v>7</v>
      </c>
      <c r="E7" s="1" t="s">
        <v>8</v>
      </c>
      <c r="F7" s="1" t="s">
        <v>9</v>
      </c>
      <c r="G7" s="1" t="s">
        <v>10</v>
      </c>
      <c r="H7" s="40"/>
    </row>
    <row r="8" spans="2:8" ht="12.75" thickBot="1" x14ac:dyDescent="0.25">
      <c r="B8" s="34"/>
      <c r="C8" s="1"/>
      <c r="D8" s="1"/>
      <c r="E8" s="1"/>
      <c r="F8" s="1"/>
      <c r="G8" s="1"/>
      <c r="H8" s="23"/>
    </row>
    <row r="9" spans="2:8" ht="12.75" thickBot="1" x14ac:dyDescent="0.25">
      <c r="B9" s="35"/>
      <c r="C9" s="2">
        <v>1</v>
      </c>
      <c r="D9" s="2">
        <v>2</v>
      </c>
      <c r="E9" s="2" t="s">
        <v>11</v>
      </c>
      <c r="F9" s="2">
        <v>4</v>
      </c>
      <c r="G9" s="2">
        <v>5</v>
      </c>
      <c r="H9" s="3" t="s">
        <v>12</v>
      </c>
    </row>
    <row r="10" spans="2:8" x14ac:dyDescent="0.2">
      <c r="B10" s="8"/>
      <c r="C10" s="9"/>
      <c r="D10" s="10"/>
      <c r="E10" s="17"/>
      <c r="F10" s="10"/>
      <c r="G10" s="9"/>
      <c r="H10" s="19"/>
    </row>
    <row r="11" spans="2:8" x14ac:dyDescent="0.2">
      <c r="B11" s="5" t="s">
        <v>15</v>
      </c>
      <c r="C11" s="11">
        <v>5022184.24</v>
      </c>
      <c r="D11" s="12">
        <v>1413205</v>
      </c>
      <c r="E11" s="11">
        <f>C11+D11</f>
        <v>6435389.2400000002</v>
      </c>
      <c r="F11" s="12">
        <v>8057814.3899999997</v>
      </c>
      <c r="G11" s="11">
        <v>8057814.3899999997</v>
      </c>
      <c r="H11" s="20">
        <f t="shared" ref="H11:H24" si="0">E11-F11</f>
        <v>-1622425.1499999994</v>
      </c>
    </row>
    <row r="12" spans="2:8" x14ac:dyDescent="0.2">
      <c r="B12" s="5" t="s">
        <v>16</v>
      </c>
      <c r="C12" s="11">
        <v>8085968.9699999997</v>
      </c>
      <c r="D12" s="12">
        <v>426803</v>
      </c>
      <c r="E12" s="11">
        <f t="shared" ref="E12:E24" si="1">C12+D12</f>
        <v>8512771.9699999988</v>
      </c>
      <c r="F12" s="12">
        <v>6649883.6399999997</v>
      </c>
      <c r="G12" s="11">
        <v>6649883.6399999997</v>
      </c>
      <c r="H12" s="20">
        <f t="shared" si="0"/>
        <v>1862888.3299999991</v>
      </c>
    </row>
    <row r="13" spans="2:8" x14ac:dyDescent="0.2">
      <c r="B13" s="5" t="s">
        <v>17</v>
      </c>
      <c r="C13" s="11">
        <v>6079909.1500000004</v>
      </c>
      <c r="D13" s="12">
        <v>1779530</v>
      </c>
      <c r="E13" s="11">
        <f t="shared" si="1"/>
        <v>7859439.1500000004</v>
      </c>
      <c r="F13" s="12">
        <v>5545467.1399999997</v>
      </c>
      <c r="G13" s="11">
        <v>5545467.1399999997</v>
      </c>
      <c r="H13" s="20">
        <f t="shared" si="0"/>
        <v>2313972.0100000007</v>
      </c>
    </row>
    <row r="14" spans="2:8" x14ac:dyDescent="0.2">
      <c r="B14" s="5" t="s">
        <v>18</v>
      </c>
      <c r="C14" s="11">
        <v>49942634.789999999</v>
      </c>
      <c r="D14" s="12">
        <v>1849511.07</v>
      </c>
      <c r="E14" s="11">
        <f>C14+D14</f>
        <v>51792145.859999999</v>
      </c>
      <c r="F14" s="12">
        <v>48344876.229999997</v>
      </c>
      <c r="G14" s="11">
        <v>48344876.229999997</v>
      </c>
      <c r="H14" s="20">
        <f t="shared" si="0"/>
        <v>3447269.6300000027</v>
      </c>
    </row>
    <row r="15" spans="2:8" x14ac:dyDescent="0.2">
      <c r="B15" s="6" t="s">
        <v>19</v>
      </c>
      <c r="C15" s="11">
        <v>6398429</v>
      </c>
      <c r="D15" s="12">
        <v>1271685</v>
      </c>
      <c r="E15" s="11">
        <f t="shared" si="1"/>
        <v>7670114</v>
      </c>
      <c r="F15" s="12">
        <v>5809064.46</v>
      </c>
      <c r="G15" s="11">
        <v>5809064.46</v>
      </c>
      <c r="H15" s="20">
        <f t="shared" si="0"/>
        <v>1861049.54</v>
      </c>
    </row>
    <row r="16" spans="2:8" x14ac:dyDescent="0.2">
      <c r="B16" s="6" t="s">
        <v>20</v>
      </c>
      <c r="C16" s="11">
        <v>8449486</v>
      </c>
      <c r="D16" s="12">
        <v>1219310</v>
      </c>
      <c r="E16" s="11">
        <f t="shared" si="1"/>
        <v>9668796</v>
      </c>
      <c r="F16" s="12">
        <v>7673201.1200000001</v>
      </c>
      <c r="G16" s="11">
        <v>7673201.1200000001</v>
      </c>
      <c r="H16" s="20">
        <f t="shared" si="0"/>
        <v>1995594.88</v>
      </c>
    </row>
    <row r="17" spans="2:8" x14ac:dyDescent="0.2">
      <c r="B17" s="6" t="s">
        <v>21</v>
      </c>
      <c r="C17" s="11">
        <v>1923558.33</v>
      </c>
      <c r="D17" s="12">
        <v>0</v>
      </c>
      <c r="E17" s="11">
        <f t="shared" si="1"/>
        <v>1923558.33</v>
      </c>
      <c r="F17" s="12">
        <v>2069949.69</v>
      </c>
      <c r="G17" s="11">
        <v>2069949.69</v>
      </c>
      <c r="H17" s="20">
        <f t="shared" si="0"/>
        <v>-146391.35999999987</v>
      </c>
    </row>
    <row r="18" spans="2:8" x14ac:dyDescent="0.2">
      <c r="B18" s="6" t="s">
        <v>22</v>
      </c>
      <c r="C18" s="11">
        <v>19075133.039999999</v>
      </c>
      <c r="D18" s="12">
        <v>726806</v>
      </c>
      <c r="E18" s="11">
        <f t="shared" si="1"/>
        <v>19801939.039999999</v>
      </c>
      <c r="F18" s="12">
        <v>21698993.77</v>
      </c>
      <c r="G18" s="11">
        <v>21698993.77</v>
      </c>
      <c r="H18" s="20">
        <f t="shared" si="0"/>
        <v>-1897054.7300000004</v>
      </c>
    </row>
    <row r="19" spans="2:8" x14ac:dyDescent="0.2">
      <c r="B19" s="6" t="s">
        <v>23</v>
      </c>
      <c r="C19" s="11">
        <v>29216212.190000001</v>
      </c>
      <c r="D19" s="12">
        <v>1912371.66</v>
      </c>
      <c r="E19" s="11">
        <f t="shared" si="1"/>
        <v>31128583.850000001</v>
      </c>
      <c r="F19" s="12">
        <v>34628471.82</v>
      </c>
      <c r="G19" s="11">
        <v>34628471.82</v>
      </c>
      <c r="H19" s="20">
        <f t="shared" si="0"/>
        <v>-3499887.9699999988</v>
      </c>
    </row>
    <row r="20" spans="2:8" x14ac:dyDescent="0.2">
      <c r="B20" s="5" t="s">
        <v>24</v>
      </c>
      <c r="C20" s="13">
        <v>3557470.18</v>
      </c>
      <c r="D20" s="14">
        <v>295720</v>
      </c>
      <c r="E20" s="11">
        <f t="shared" si="1"/>
        <v>3853190.18</v>
      </c>
      <c r="F20" s="14">
        <v>3065919.47</v>
      </c>
      <c r="G20" s="13">
        <v>3065919.47</v>
      </c>
      <c r="H20" s="20">
        <f t="shared" si="0"/>
        <v>787270.71</v>
      </c>
    </row>
    <row r="21" spans="2:8" x14ac:dyDescent="0.2">
      <c r="B21" s="5" t="s">
        <v>25</v>
      </c>
      <c r="C21" s="13">
        <v>7066254.1399999997</v>
      </c>
      <c r="D21" s="14">
        <v>781425</v>
      </c>
      <c r="E21" s="11">
        <f t="shared" si="1"/>
        <v>7847679.1399999997</v>
      </c>
      <c r="F21" s="14">
        <v>8328090.2300000004</v>
      </c>
      <c r="G21" s="13">
        <v>8328090.2300000004</v>
      </c>
      <c r="H21" s="20">
        <f t="shared" si="0"/>
        <v>-480411.09000000078</v>
      </c>
    </row>
    <row r="22" spans="2:8" x14ac:dyDescent="0.2">
      <c r="B22" s="5" t="s">
        <v>26</v>
      </c>
      <c r="C22" s="13">
        <v>853060</v>
      </c>
      <c r="D22" s="14">
        <v>1056987.5</v>
      </c>
      <c r="E22" s="11">
        <f t="shared" si="1"/>
        <v>1910047.5</v>
      </c>
      <c r="F22" s="14">
        <v>906464.16</v>
      </c>
      <c r="G22" s="13">
        <v>906464.16</v>
      </c>
      <c r="H22" s="20">
        <f t="shared" si="0"/>
        <v>1003583.34</v>
      </c>
    </row>
    <row r="23" spans="2:8" x14ac:dyDescent="0.2">
      <c r="B23" s="5" t="s">
        <v>27</v>
      </c>
      <c r="C23" s="13">
        <v>9262440</v>
      </c>
      <c r="D23" s="14">
        <v>117924</v>
      </c>
      <c r="E23" s="11">
        <f t="shared" si="1"/>
        <v>9380364</v>
      </c>
      <c r="F23" s="14">
        <v>13659709.880000001</v>
      </c>
      <c r="G23" s="13">
        <v>13659709.880000001</v>
      </c>
      <c r="H23" s="20">
        <f t="shared" si="0"/>
        <v>-4279345.8800000008</v>
      </c>
    </row>
    <row r="24" spans="2:8" x14ac:dyDescent="0.2">
      <c r="B24" s="5" t="s">
        <v>28</v>
      </c>
      <c r="C24" s="13">
        <v>3600000</v>
      </c>
      <c r="D24" s="14">
        <v>47452397.740000002</v>
      </c>
      <c r="E24" s="11">
        <f t="shared" si="1"/>
        <v>51052397.740000002</v>
      </c>
      <c r="F24" s="14">
        <v>33828894.859999999</v>
      </c>
      <c r="G24" s="13">
        <v>33828894.859999999</v>
      </c>
      <c r="H24" s="20">
        <f t="shared" si="0"/>
        <v>17223502.880000003</v>
      </c>
    </row>
    <row r="25" spans="2:8" ht="12.75" thickBot="1" x14ac:dyDescent="0.25">
      <c r="B25" s="5" t="s">
        <v>29</v>
      </c>
      <c r="C25" s="13">
        <v>0</v>
      </c>
      <c r="D25" s="14">
        <v>283200</v>
      </c>
      <c r="E25" s="11">
        <v>283200</v>
      </c>
      <c r="F25" s="14">
        <v>1135215.1399999999</v>
      </c>
      <c r="G25" s="13">
        <v>1135215.1399999999</v>
      </c>
      <c r="H25" s="20">
        <v>-852015.14</v>
      </c>
    </row>
    <row r="26" spans="2:8" s="22" customFormat="1" ht="12.75" thickBot="1" x14ac:dyDescent="0.25">
      <c r="B26" s="7" t="s">
        <v>30</v>
      </c>
      <c r="C26" s="15">
        <f>SUM(C10:C25)</f>
        <v>158532740.03</v>
      </c>
      <c r="D26" s="16">
        <f>SUM(D10:D25)</f>
        <v>60586875.969999999</v>
      </c>
      <c r="E26" s="18">
        <f>SUM(C26,D26)</f>
        <v>219119616</v>
      </c>
      <c r="F26" s="16">
        <f>SUM(F11:F25)</f>
        <v>201402015.99999994</v>
      </c>
      <c r="G26" s="15">
        <f>SUM(G10:G25)</f>
        <v>201402015.99999994</v>
      </c>
      <c r="H26" s="21">
        <f>E26-F26</f>
        <v>17717600.00000006</v>
      </c>
    </row>
    <row r="27" spans="2:8" s="22" customFormat="1" x14ac:dyDescent="0.2">
      <c r="B27" s="4"/>
      <c r="C27" s="4"/>
      <c r="D27" s="4"/>
      <c r="E27" s="4"/>
      <c r="F27" s="4"/>
      <c r="G27" s="4"/>
      <c r="H27" s="4"/>
    </row>
    <row r="28" spans="2:8" s="22" customFormat="1" x14ac:dyDescent="0.2"/>
    <row r="29" spans="2:8" s="22" customFormat="1" x14ac:dyDescent="0.2">
      <c r="C29" s="41" t="s">
        <v>35</v>
      </c>
      <c r="F29" s="41" t="s">
        <v>36</v>
      </c>
    </row>
    <row r="30" spans="2:8" s="22" customFormat="1" x14ac:dyDescent="0.2">
      <c r="C30" s="22" t="s">
        <v>31</v>
      </c>
      <c r="F30" s="22" t="s">
        <v>32</v>
      </c>
    </row>
    <row r="31" spans="2:8" s="22" customFormat="1" x14ac:dyDescent="0.2">
      <c r="C31" s="22" t="s">
        <v>33</v>
      </c>
      <c r="F31" s="22" t="s">
        <v>34</v>
      </c>
    </row>
    <row r="32" spans="2:8" s="22" customFormat="1" x14ac:dyDescent="0.2"/>
    <row r="33" spans="2:2" s="22" customFormat="1" x14ac:dyDescent="0.2"/>
    <row r="34" spans="2:2" s="22" customFormat="1" x14ac:dyDescent="0.2"/>
    <row r="35" spans="2:2" s="22" customFormat="1" x14ac:dyDescent="0.2"/>
    <row r="36" spans="2:2" s="22" customFormat="1" x14ac:dyDescent="0.2"/>
    <row r="37" spans="2:2" s="22" customFormat="1" x14ac:dyDescent="0.2">
      <c r="B37" s="22" t="s">
        <v>14</v>
      </c>
    </row>
    <row r="38" spans="2:2" s="22" customFormat="1" x14ac:dyDescent="0.2"/>
    <row r="39" spans="2:2" s="22" customFormat="1" x14ac:dyDescent="0.2"/>
    <row r="40" spans="2:2" s="22" customFormat="1" x14ac:dyDescent="0.2"/>
    <row r="41" spans="2:2" s="22" customFormat="1" x14ac:dyDescent="0.2"/>
    <row r="42" spans="2:2" s="22" customFormat="1" x14ac:dyDescent="0.2"/>
    <row r="43" spans="2:2" s="22" customFormat="1" x14ac:dyDescent="0.2"/>
    <row r="44" spans="2:2" s="22" customFormat="1" x14ac:dyDescent="0.2"/>
    <row r="45" spans="2:2" s="22" customFormat="1" x14ac:dyDescent="0.2"/>
    <row r="46" spans="2:2" s="22" customFormat="1" x14ac:dyDescent="0.2"/>
    <row r="47" spans="2:2" s="22" customFormat="1" x14ac:dyDescent="0.2"/>
    <row r="48" spans="2:2" s="22" customFormat="1" x14ac:dyDescent="0.2"/>
    <row r="49" spans="2:8" s="22" customFormat="1" x14ac:dyDescent="0.2"/>
    <row r="50" spans="2:8" s="22" customFormat="1" x14ac:dyDescent="0.2"/>
    <row r="51" spans="2:8" s="22" customFormat="1" x14ac:dyDescent="0.2"/>
    <row r="52" spans="2:8" x14ac:dyDescent="0.2">
      <c r="B52" s="22"/>
      <c r="C52" s="22"/>
      <c r="D52" s="22"/>
      <c r="E52" s="22"/>
      <c r="F52" s="22"/>
      <c r="G52" s="22"/>
      <c r="H52" s="22"/>
    </row>
    <row r="53" spans="2:8" x14ac:dyDescent="0.2">
      <c r="B53" s="22"/>
      <c r="C53" s="22"/>
      <c r="D53" s="22"/>
      <c r="E53" s="22"/>
      <c r="F53" s="22"/>
      <c r="G53" s="22"/>
      <c r="H53" s="22"/>
    </row>
    <row r="54" spans="2:8" x14ac:dyDescent="0.2">
      <c r="B54" s="22"/>
      <c r="C54" s="22"/>
      <c r="D54" s="22"/>
      <c r="E54" s="22"/>
      <c r="F54" s="22"/>
      <c r="G54" s="22"/>
      <c r="H54" s="22"/>
    </row>
  </sheetData>
  <mergeCells count="7">
    <mergeCell ref="B2:H2"/>
    <mergeCell ref="B3:H3"/>
    <mergeCell ref="B4:H4"/>
    <mergeCell ref="B5:H5"/>
    <mergeCell ref="B6:B9"/>
    <mergeCell ref="C6:G6"/>
    <mergeCell ref="H6:H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EAEPE_CA_DEP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UPNECH</cp:lastModifiedBy>
  <cp:lastPrinted>2019-12-09T17:47:07Z</cp:lastPrinted>
  <dcterms:created xsi:type="dcterms:W3CDTF">2019-12-04T17:32:46Z</dcterms:created>
  <dcterms:modified xsi:type="dcterms:W3CDTF">2022-02-02T17:50:35Z</dcterms:modified>
</cp:coreProperties>
</file>